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<sst xmlns="http://schemas.openxmlformats.org/spreadsheetml/2006/main" count="33" uniqueCount="29">
  <si>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</t>
  </si>
  <si>
    <t>ENTER</t>
  </si>
  <si>
    <t>n=</t>
  </si>
  <si>
    <t>m=</t>
  </si>
  <si>
    <t>The number of cells…………………………….</t>
  </si>
  <si>
    <t>The Magic Sum………………</t>
  </si>
  <si>
    <t>S=</t>
  </si>
  <si>
    <t>Linear paths through each cell……….</t>
  </si>
  <si>
    <t>Aspects due to rotation/reflection</t>
  </si>
  <si>
    <t>Continuous n-agonals</t>
  </si>
  <si>
    <t>Total n-agonals including broken</t>
  </si>
  <si>
    <t>Number of rows, columns,etc.</t>
  </si>
  <si>
    <t>Minimum ways of summation for magic</t>
  </si>
  <si>
    <t>Total ways for Perfect</t>
  </si>
  <si>
    <t>………………………………………..</t>
  </si>
  <si>
    <t>Number of faces</t>
  </si>
  <si>
    <t>Number of edges</t>
  </si>
  <si>
    <t>h=</t>
  </si>
  <si>
    <t xml:space="preserve">The number of hyperplanes of dimension h </t>
  </si>
  <si>
    <t xml:space="preserve"> to be found contained are………………………..</t>
  </si>
  <si>
    <t>The number of h-agonals in an n-Dimensional</t>
  </si>
  <si>
    <t>Magic Hypercube of Order m</t>
  </si>
  <si>
    <t xml:space="preserve">  </t>
  </si>
  <si>
    <t xml:space="preserve">   </t>
  </si>
  <si>
    <t xml:space="preserve">   Hypercube</t>
  </si>
  <si>
    <t>Statistics</t>
  </si>
  <si>
    <t>by John R. Hendricks, 5 July 2001.</t>
  </si>
  <si>
    <t>Enter n, m &amp; h, where h is not greater than n.  If m=3, you will get the</t>
  </si>
  <si>
    <t>boundary statistics.n=0 or n=1 are trivial cases. Have fun!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</si>
</sst>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2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WINDOWS\TEMP\magichypercubes_files\WELCOME%20TO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" sqref="D3"/>
    </sheetView>
  </sheetViews>
  <sheetFormatPr defaultColWidth="9.140625" defaultRowHeight="12.75"/>
  <cols>
    <col min="4" max="4" width="12.57421875" style="0" bestFit="1" customWidth="1"/>
    <col min="7" max="7" width="15.7109375" style="0" customWidth="1"/>
  </cols>
  <sheetData>
    <row r="1" spans="1:4" ht="30">
      <c r="A1" s="1" t="s">
        <v>24</v>
      </c>
      <c r="D1" s="2" t="s">
        <v>25</v>
      </c>
    </row>
    <row r="2" spans="1:8" ht="20.25">
      <c r="A2" s="14" t="s">
        <v>26</v>
      </c>
      <c r="H2" s="12"/>
    </row>
    <row r="3" spans="1:7" ht="18">
      <c r="A3" s="3" t="s">
        <v>1</v>
      </c>
      <c r="C3" s="5" t="s">
        <v>2</v>
      </c>
      <c r="D3" s="13">
        <v>4</v>
      </c>
      <c r="E3" s="5" t="s">
        <v>3</v>
      </c>
      <c r="F3" s="13">
        <v>3</v>
      </c>
      <c r="G3" s="3"/>
    </row>
    <row r="4" spans="1:7" ht="20.25">
      <c r="A4" s="15" t="s">
        <v>27</v>
      </c>
      <c r="D4" s="14"/>
      <c r="F4" s="6"/>
      <c r="G4" s="8"/>
    </row>
    <row r="5" spans="1:7" ht="12.75">
      <c r="A5" s="15" t="s">
        <v>28</v>
      </c>
      <c r="G5" s="8"/>
    </row>
    <row r="6" spans="1:7" ht="18">
      <c r="A6" s="3" t="s">
        <v>4</v>
      </c>
      <c r="F6" t="s">
        <v>0</v>
      </c>
      <c r="G6" s="9">
        <f>F3^D3</f>
        <v>81</v>
      </c>
    </row>
    <row r="7" spans="1:7" ht="18">
      <c r="A7" s="3" t="s">
        <v>5</v>
      </c>
      <c r="E7" s="5" t="s">
        <v>6</v>
      </c>
      <c r="G7" s="9">
        <f>F3*(1+F3^D3)/2</f>
        <v>123</v>
      </c>
    </row>
    <row r="8" spans="1:7" ht="18">
      <c r="A8" s="3" t="s">
        <v>7</v>
      </c>
      <c r="G8" s="10">
        <f>(-1+3^D3)/2</f>
        <v>40</v>
      </c>
    </row>
    <row r="9" spans="1:7" ht="18">
      <c r="A9" s="4" t="s">
        <v>8</v>
      </c>
      <c r="G9" s="11">
        <f>FACT(D3)*2^D3</f>
        <v>384</v>
      </c>
    </row>
    <row r="10" spans="1:7" ht="18">
      <c r="A10" s="3" t="s">
        <v>9</v>
      </c>
      <c r="C10" s="4"/>
      <c r="D10" s="4"/>
      <c r="E10" t="s">
        <v>0</v>
      </c>
      <c r="G10" s="11">
        <f>2^(D3-1)</f>
        <v>8</v>
      </c>
    </row>
    <row r="11" spans="1:7" ht="18">
      <c r="A11" s="3" t="s">
        <v>10</v>
      </c>
      <c r="G11" s="11">
        <f>2^(D3-1)*F3^(D3-1)</f>
        <v>216</v>
      </c>
    </row>
    <row r="12" spans="1:7" ht="18">
      <c r="A12" s="3" t="s">
        <v>11</v>
      </c>
      <c r="G12" s="11">
        <f>D3*F3^(D3-1)</f>
        <v>108</v>
      </c>
    </row>
    <row r="13" spans="1:7" ht="18">
      <c r="A13" s="3" t="s">
        <v>12</v>
      </c>
      <c r="G13" s="11">
        <f>G10+G12</f>
        <v>116</v>
      </c>
    </row>
    <row r="14" spans="1:7" ht="18">
      <c r="A14" s="3" t="s">
        <v>13</v>
      </c>
      <c r="D14" t="s">
        <v>14</v>
      </c>
      <c r="G14" s="11">
        <f>G8*F3^(D3-1)</f>
        <v>1080</v>
      </c>
    </row>
    <row r="15" spans="1:7" ht="18">
      <c r="A15" s="3" t="s">
        <v>15</v>
      </c>
      <c r="G15" s="11">
        <f>2*D3</f>
        <v>8</v>
      </c>
    </row>
    <row r="16" spans="1:7" ht="18">
      <c r="A16" s="3" t="s">
        <v>16</v>
      </c>
      <c r="G16" s="11">
        <f>D3*2^(D3-1)</f>
        <v>32</v>
      </c>
    </row>
    <row r="17" ht="12.75">
      <c r="G17" s="8"/>
    </row>
    <row r="18" spans="1:7" ht="18">
      <c r="A18" s="3" t="s">
        <v>1</v>
      </c>
      <c r="C18" s="5" t="s">
        <v>17</v>
      </c>
      <c r="D18" s="13">
        <v>4</v>
      </c>
      <c r="G18" s="8"/>
    </row>
    <row r="19" spans="1:7" ht="18">
      <c r="A19" s="3" t="s">
        <v>18</v>
      </c>
      <c r="G19" s="8"/>
    </row>
    <row r="20" spans="1:7" ht="18">
      <c r="A20" s="3" t="s">
        <v>19</v>
      </c>
      <c r="G20" s="10">
        <f>FACT(D3)*F3^(D3-D18)/(FACT(D18)*FACT(D3-D18))</f>
        <v>1</v>
      </c>
    </row>
    <row r="21" ht="12.75">
      <c r="G21" s="8"/>
    </row>
    <row r="22" spans="1:7" ht="18">
      <c r="A22" s="3" t="s">
        <v>20</v>
      </c>
      <c r="G22" s="8"/>
    </row>
    <row r="23" spans="1:7" ht="18">
      <c r="A23" s="3" t="s">
        <v>21</v>
      </c>
      <c r="G23" s="10">
        <f>2^(D18-1)*FACT(D3)*F3^(D3-1)/(FACT(D18)*FACT(D3-D18))</f>
        <v>216</v>
      </c>
    </row>
    <row r="29" ht="12.75">
      <c r="E29" s="7" t="s">
        <v>0</v>
      </c>
    </row>
    <row r="30" ht="12.75">
      <c r="D30" t="s">
        <v>22</v>
      </c>
    </row>
    <row r="31" ht="12.75">
      <c r="E31" t="s">
        <v>23</v>
      </c>
    </row>
    <row r="32" ht="12.75">
      <c r="F32" t="s">
        <v>0</v>
      </c>
    </row>
  </sheetData>
  <sheetProtection password="E987" sheet="1" objects="1" scenarios="1"/>
  <hyperlinks>
    <hyperlink ref="E29" r:id="rId1" display="HOME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Hendricks</dc:creator>
  <cp:keywords/>
  <dc:description/>
  <cp:lastModifiedBy>Harvey Heinz</cp:lastModifiedBy>
  <cp:lastPrinted>2001-06-28T20:24:17Z</cp:lastPrinted>
  <dcterms:created xsi:type="dcterms:W3CDTF">2001-06-28T03:24:53Z</dcterms:created>
  <dcterms:modified xsi:type="dcterms:W3CDTF">2001-07-05T18:12:23Z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